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<sst xmlns="http://schemas.openxmlformats.org/spreadsheetml/2006/main" count="24" uniqueCount="15">
  <si>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Sl.No</t>
  </si>
  <si>
    <t>Month</t>
  </si>
  <si>
    <t>Basic Pay</t>
  </si>
  <si>
    <t>D.P.</t>
  </si>
  <si>
    <t>D.A</t>
  </si>
  <si>
    <t>H.R.A</t>
  </si>
  <si>
    <t>CA</t>
  </si>
  <si>
    <t>Gross Total.</t>
  </si>
  <si>
    <t>Already Drawan Statement for Pay &amp; Allowances with effect from April/2000 to December/2002 in respect of Sri Sudhanya Sinha, Assistant Engineer (Retired)</t>
  </si>
  <si>
    <t>Total::</t>
  </si>
  <si>
    <t>To be Drawan Statement for Pay &amp; Allowances with effect from April/2000 to December/2002 in respect of Sri Sudhanya Sinha, Assistant Engineer (Retired)</t>
  </si>
  <si>
    <t>Less Already Drawn</t>
  </si>
  <si>
    <t xml:space="preserve">Excess Drawal </t>
  </si>
  <si>
    <t>ANNEXURE:A</t>
  </si>
  <si>
    <t>ANNEXURE ::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</si>
</sst>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gency FB"/>
      <family val="2"/>
    </font>
    <font>
      <sz val="10"/>
      <name val="Agency FB"/>
      <family val="2"/>
    </font>
    <font>
      <sz val="12"/>
      <name val="Agency FB"/>
      <family val="2"/>
    </font>
    <font>
      <b/>
      <sz val="10"/>
      <name val="Agency FB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115" zoomScaleSheetLayoutView="115" workbookViewId="0" topLeftCell="A1">
      <selection activeCell="A2" sqref="A2:H2"/>
    </sheetView>
  </sheetViews>
  <sheetFormatPr defaultColWidth="9.140625" defaultRowHeight="12.75"/>
  <cols>
    <col min="1" max="1" width="6.57421875" style="0" customWidth="1"/>
    <col min="2" max="2" width="9.28125" style="0" bestFit="1" customWidth="1"/>
    <col min="3" max="3" width="11.421875" style="0" customWidth="1"/>
    <col min="4" max="4" width="6.140625" style="0" customWidth="1"/>
    <col min="5" max="5" width="10.28125" style="0" customWidth="1"/>
    <col min="6" max="6" width="10.140625" style="0" customWidth="1"/>
    <col min="7" max="7" width="9.28125" style="0" customWidth="1"/>
    <col min="8" max="8" width="11.421875" style="0" customWidth="1"/>
    <col min="9" max="9" width="9.00390625" style="0" hidden="1" customWidth="1"/>
    <col min="10" max="10" width="9.140625" style="0" hidden="1" customWidth="1"/>
  </cols>
  <sheetData>
    <row r="1" spans="7:8" ht="12.75">
      <c r="G1" s="14" t="s">
        <v>13</v>
      </c>
      <c r="H1" s="15"/>
    </row>
    <row r="2" spans="1:8" ht="32.25" customHeight="1">
      <c r="A2" s="8" t="s">
        <v>8</v>
      </c>
      <c r="B2" s="8"/>
      <c r="C2" s="8"/>
      <c r="D2" s="8"/>
      <c r="E2" s="8"/>
      <c r="F2" s="8"/>
      <c r="G2" s="8"/>
      <c r="H2" s="8"/>
    </row>
    <row r="3" spans="1:8" ht="15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5">
      <c r="A4" s="1">
        <v>1</v>
      </c>
      <c r="B4" s="2">
        <v>36617</v>
      </c>
      <c r="C4" s="3">
        <v>10000</v>
      </c>
      <c r="D4" s="3">
        <v>0</v>
      </c>
      <c r="E4" s="3">
        <f>C4*0.22</f>
        <v>2200</v>
      </c>
      <c r="F4" s="3">
        <v>600</v>
      </c>
      <c r="G4" s="3">
        <v>200</v>
      </c>
      <c r="H4" s="3">
        <f>C4+D4+E4+F4+G4</f>
        <v>13000</v>
      </c>
    </row>
    <row r="5" spans="1:8" ht="15">
      <c r="A5" s="1">
        <v>2</v>
      </c>
      <c r="B5" s="2">
        <v>36647</v>
      </c>
      <c r="C5" s="3">
        <v>10000</v>
      </c>
      <c r="D5" s="3">
        <v>0</v>
      </c>
      <c r="E5" s="3">
        <f aca="true" t="shared" si="0" ref="E5:E15">C5*0.22</f>
        <v>2200</v>
      </c>
      <c r="F5" s="3">
        <v>600</v>
      </c>
      <c r="G5" s="3">
        <v>200</v>
      </c>
      <c r="H5" s="3">
        <f aca="true" t="shared" si="1" ref="H5:H36">C5+D5+E5+F5+G5</f>
        <v>13000</v>
      </c>
    </row>
    <row r="6" spans="1:8" ht="15">
      <c r="A6" s="1">
        <v>3</v>
      </c>
      <c r="B6" s="2">
        <v>36678</v>
      </c>
      <c r="C6" s="3">
        <v>10000</v>
      </c>
      <c r="D6" s="3">
        <v>0</v>
      </c>
      <c r="E6" s="3">
        <f t="shared" si="0"/>
        <v>2200</v>
      </c>
      <c r="F6" s="3">
        <v>600</v>
      </c>
      <c r="G6" s="3">
        <v>200</v>
      </c>
      <c r="H6" s="3">
        <f t="shared" si="1"/>
        <v>13000</v>
      </c>
    </row>
    <row r="7" spans="1:8" ht="15">
      <c r="A7" s="1">
        <v>4</v>
      </c>
      <c r="B7" s="2">
        <v>36708</v>
      </c>
      <c r="C7" s="3">
        <v>10000</v>
      </c>
      <c r="D7" s="3">
        <v>0</v>
      </c>
      <c r="E7" s="3">
        <f t="shared" si="0"/>
        <v>2200</v>
      </c>
      <c r="F7" s="3">
        <v>600</v>
      </c>
      <c r="G7" s="3">
        <v>200</v>
      </c>
      <c r="H7" s="3">
        <f t="shared" si="1"/>
        <v>13000</v>
      </c>
    </row>
    <row r="8" spans="1:8" ht="15">
      <c r="A8" s="1">
        <v>5</v>
      </c>
      <c r="B8" s="2">
        <v>36739</v>
      </c>
      <c r="C8" s="3">
        <v>10000</v>
      </c>
      <c r="D8" s="3">
        <v>0</v>
      </c>
      <c r="E8" s="3">
        <f t="shared" si="0"/>
        <v>2200</v>
      </c>
      <c r="F8" s="3">
        <v>600</v>
      </c>
      <c r="G8" s="3">
        <v>200</v>
      </c>
      <c r="H8" s="3">
        <f t="shared" si="1"/>
        <v>13000</v>
      </c>
    </row>
    <row r="9" spans="1:8" ht="15">
      <c r="A9" s="1">
        <v>6</v>
      </c>
      <c r="B9" s="2">
        <v>36770</v>
      </c>
      <c r="C9" s="3">
        <v>10000</v>
      </c>
      <c r="D9" s="3">
        <v>0</v>
      </c>
      <c r="E9" s="3">
        <f t="shared" si="0"/>
        <v>2200</v>
      </c>
      <c r="F9" s="3">
        <v>600</v>
      </c>
      <c r="G9" s="3">
        <v>200</v>
      </c>
      <c r="H9" s="3">
        <f t="shared" si="1"/>
        <v>13000</v>
      </c>
    </row>
    <row r="10" spans="1:8" ht="15">
      <c r="A10" s="1">
        <v>7</v>
      </c>
      <c r="B10" s="2">
        <v>36800</v>
      </c>
      <c r="C10" s="3">
        <v>10000</v>
      </c>
      <c r="D10" s="3">
        <v>0</v>
      </c>
      <c r="E10" s="3">
        <f t="shared" si="0"/>
        <v>2200</v>
      </c>
      <c r="F10" s="3">
        <v>600</v>
      </c>
      <c r="G10" s="3">
        <v>200</v>
      </c>
      <c r="H10" s="3">
        <f t="shared" si="1"/>
        <v>13000</v>
      </c>
    </row>
    <row r="11" spans="1:8" ht="15">
      <c r="A11" s="1">
        <v>8</v>
      </c>
      <c r="B11" s="2">
        <v>36831</v>
      </c>
      <c r="C11" s="3">
        <v>10000</v>
      </c>
      <c r="D11" s="3">
        <v>0</v>
      </c>
      <c r="E11" s="3">
        <f t="shared" si="0"/>
        <v>2200</v>
      </c>
      <c r="F11" s="3">
        <v>600</v>
      </c>
      <c r="G11" s="3">
        <v>200</v>
      </c>
      <c r="H11" s="3">
        <f t="shared" si="1"/>
        <v>13000</v>
      </c>
    </row>
    <row r="12" spans="1:8" ht="15">
      <c r="A12" s="1">
        <v>9</v>
      </c>
      <c r="B12" s="2">
        <v>36861</v>
      </c>
      <c r="C12" s="3">
        <v>10000</v>
      </c>
      <c r="D12" s="3">
        <v>0</v>
      </c>
      <c r="E12" s="3">
        <f t="shared" si="0"/>
        <v>2200</v>
      </c>
      <c r="F12" s="3">
        <v>600</v>
      </c>
      <c r="G12" s="3">
        <v>200</v>
      </c>
      <c r="H12" s="3">
        <f t="shared" si="1"/>
        <v>13000</v>
      </c>
    </row>
    <row r="13" spans="1:8" ht="15">
      <c r="A13" s="1">
        <v>10</v>
      </c>
      <c r="B13" s="2">
        <v>36892</v>
      </c>
      <c r="C13" s="3">
        <v>10000</v>
      </c>
      <c r="D13" s="3">
        <v>0</v>
      </c>
      <c r="E13" s="3">
        <f t="shared" si="0"/>
        <v>2200</v>
      </c>
      <c r="F13" s="3">
        <v>600</v>
      </c>
      <c r="G13" s="3">
        <v>200</v>
      </c>
      <c r="H13" s="3">
        <f t="shared" si="1"/>
        <v>13000</v>
      </c>
    </row>
    <row r="14" spans="1:8" ht="15">
      <c r="A14" s="1">
        <v>11</v>
      </c>
      <c r="B14" s="2">
        <v>36923</v>
      </c>
      <c r="C14" s="3">
        <v>10000</v>
      </c>
      <c r="D14" s="3">
        <v>0</v>
      </c>
      <c r="E14" s="3">
        <f t="shared" si="0"/>
        <v>2200</v>
      </c>
      <c r="F14" s="3">
        <v>600</v>
      </c>
      <c r="G14" s="3">
        <v>200</v>
      </c>
      <c r="H14" s="3">
        <f t="shared" si="1"/>
        <v>13000</v>
      </c>
    </row>
    <row r="15" spans="1:8" ht="15">
      <c r="A15" s="1">
        <v>12</v>
      </c>
      <c r="B15" s="2">
        <v>36951</v>
      </c>
      <c r="C15" s="3">
        <v>10000</v>
      </c>
      <c r="D15" s="3">
        <v>0</v>
      </c>
      <c r="E15" s="3">
        <f t="shared" si="0"/>
        <v>2200</v>
      </c>
      <c r="F15" s="3">
        <v>600</v>
      </c>
      <c r="G15" s="3">
        <v>200</v>
      </c>
      <c r="H15" s="3">
        <f t="shared" si="1"/>
        <v>13000</v>
      </c>
    </row>
    <row r="16" spans="1:8" ht="15">
      <c r="A16" s="1">
        <v>13</v>
      </c>
      <c r="B16" s="2">
        <v>36982</v>
      </c>
      <c r="C16" s="3">
        <v>10300</v>
      </c>
      <c r="D16" s="3">
        <v>0</v>
      </c>
      <c r="E16" s="3">
        <f>C16*0.32</f>
        <v>3296</v>
      </c>
      <c r="F16" s="3">
        <v>600</v>
      </c>
      <c r="G16" s="3">
        <v>200</v>
      </c>
      <c r="H16" s="3">
        <f t="shared" si="1"/>
        <v>14396</v>
      </c>
    </row>
    <row r="17" spans="1:8" ht="15">
      <c r="A17" s="1">
        <v>14</v>
      </c>
      <c r="B17" s="2">
        <v>37012</v>
      </c>
      <c r="C17" s="3">
        <v>10300</v>
      </c>
      <c r="D17" s="3">
        <v>0</v>
      </c>
      <c r="E17" s="3">
        <f aca="true" t="shared" si="2" ref="E17:E36">C17*0.32</f>
        <v>3296</v>
      </c>
      <c r="F17" s="3">
        <v>600</v>
      </c>
      <c r="G17" s="3">
        <v>200</v>
      </c>
      <c r="H17" s="3">
        <f t="shared" si="1"/>
        <v>14396</v>
      </c>
    </row>
    <row r="18" spans="1:8" ht="15">
      <c r="A18" s="1">
        <v>15</v>
      </c>
      <c r="B18" s="2">
        <v>37043</v>
      </c>
      <c r="C18" s="3">
        <v>10300</v>
      </c>
      <c r="D18" s="3">
        <v>0</v>
      </c>
      <c r="E18" s="3">
        <f t="shared" si="2"/>
        <v>3296</v>
      </c>
      <c r="F18" s="3">
        <v>600</v>
      </c>
      <c r="G18" s="3">
        <v>200</v>
      </c>
      <c r="H18" s="3">
        <f t="shared" si="1"/>
        <v>14396</v>
      </c>
    </row>
    <row r="19" spans="1:8" ht="15">
      <c r="A19" s="1">
        <v>16</v>
      </c>
      <c r="B19" s="2">
        <v>37073</v>
      </c>
      <c r="C19" s="3">
        <v>10300</v>
      </c>
      <c r="D19" s="3">
        <v>0</v>
      </c>
      <c r="E19" s="3">
        <f t="shared" si="2"/>
        <v>3296</v>
      </c>
      <c r="F19" s="3">
        <v>600</v>
      </c>
      <c r="G19" s="3">
        <v>200</v>
      </c>
      <c r="H19" s="3">
        <f t="shared" si="1"/>
        <v>14396</v>
      </c>
    </row>
    <row r="20" spans="1:8" ht="15">
      <c r="A20" s="1">
        <v>17</v>
      </c>
      <c r="B20" s="2">
        <v>37104</v>
      </c>
      <c r="C20" s="3">
        <v>10300</v>
      </c>
      <c r="D20" s="3">
        <v>0</v>
      </c>
      <c r="E20" s="3">
        <f t="shared" si="2"/>
        <v>3296</v>
      </c>
      <c r="F20" s="3">
        <v>600</v>
      </c>
      <c r="G20" s="3">
        <v>200</v>
      </c>
      <c r="H20" s="3">
        <f t="shared" si="1"/>
        <v>14396</v>
      </c>
    </row>
    <row r="21" spans="1:8" ht="15">
      <c r="A21" s="1">
        <v>18</v>
      </c>
      <c r="B21" s="2">
        <v>37135</v>
      </c>
      <c r="C21" s="3">
        <v>10300</v>
      </c>
      <c r="D21" s="3">
        <v>0</v>
      </c>
      <c r="E21" s="3">
        <f t="shared" si="2"/>
        <v>3296</v>
      </c>
      <c r="F21" s="3">
        <v>600</v>
      </c>
      <c r="G21" s="3">
        <v>200</v>
      </c>
      <c r="H21" s="3">
        <f t="shared" si="1"/>
        <v>14396</v>
      </c>
    </row>
    <row r="22" spans="1:8" ht="15">
      <c r="A22" s="1">
        <v>19</v>
      </c>
      <c r="B22" s="2">
        <v>37165</v>
      </c>
      <c r="C22" s="3">
        <v>10300</v>
      </c>
      <c r="D22" s="3">
        <v>0</v>
      </c>
      <c r="E22" s="3">
        <f t="shared" si="2"/>
        <v>3296</v>
      </c>
      <c r="F22" s="3">
        <v>600</v>
      </c>
      <c r="G22" s="3">
        <v>200</v>
      </c>
      <c r="H22" s="3">
        <f t="shared" si="1"/>
        <v>14396</v>
      </c>
    </row>
    <row r="23" spans="1:8" ht="15">
      <c r="A23" s="1">
        <v>20</v>
      </c>
      <c r="B23" s="2">
        <v>37196</v>
      </c>
      <c r="C23" s="3">
        <v>10300</v>
      </c>
      <c r="D23" s="3">
        <v>0</v>
      </c>
      <c r="E23" s="3">
        <f t="shared" si="2"/>
        <v>3296</v>
      </c>
      <c r="F23" s="3">
        <v>600</v>
      </c>
      <c r="G23" s="3">
        <v>200</v>
      </c>
      <c r="H23" s="3">
        <f t="shared" si="1"/>
        <v>14396</v>
      </c>
    </row>
    <row r="24" spans="1:8" ht="15">
      <c r="A24" s="1">
        <v>21</v>
      </c>
      <c r="B24" s="2">
        <v>37226</v>
      </c>
      <c r="C24" s="3">
        <v>10300</v>
      </c>
      <c r="D24" s="3">
        <v>0</v>
      </c>
      <c r="E24" s="3">
        <f t="shared" si="2"/>
        <v>3296</v>
      </c>
      <c r="F24" s="3">
        <v>600</v>
      </c>
      <c r="G24" s="3">
        <v>200</v>
      </c>
      <c r="H24" s="3">
        <f t="shared" si="1"/>
        <v>14396</v>
      </c>
    </row>
    <row r="25" spans="1:8" ht="15">
      <c r="A25" s="1">
        <v>22</v>
      </c>
      <c r="B25" s="2">
        <v>37257</v>
      </c>
      <c r="C25" s="3">
        <v>10300</v>
      </c>
      <c r="D25" s="3">
        <v>0</v>
      </c>
      <c r="E25" s="3">
        <f t="shared" si="2"/>
        <v>3296</v>
      </c>
      <c r="F25" s="3">
        <v>600</v>
      </c>
      <c r="G25" s="3">
        <v>200</v>
      </c>
      <c r="H25" s="3">
        <f t="shared" si="1"/>
        <v>14396</v>
      </c>
    </row>
    <row r="26" spans="1:8" ht="15">
      <c r="A26" s="1">
        <v>23</v>
      </c>
      <c r="B26" s="2">
        <v>37288</v>
      </c>
      <c r="C26" s="3">
        <v>10300</v>
      </c>
      <c r="D26" s="3">
        <v>0</v>
      </c>
      <c r="E26" s="3">
        <f t="shared" si="2"/>
        <v>3296</v>
      </c>
      <c r="F26" s="3">
        <v>600</v>
      </c>
      <c r="G26" s="3">
        <v>200</v>
      </c>
      <c r="H26" s="3">
        <f t="shared" si="1"/>
        <v>14396</v>
      </c>
    </row>
    <row r="27" spans="1:8" ht="15">
      <c r="A27" s="1">
        <v>24</v>
      </c>
      <c r="B27" s="2">
        <v>37316</v>
      </c>
      <c r="C27" s="3">
        <v>10300</v>
      </c>
      <c r="D27" s="3">
        <v>0</v>
      </c>
      <c r="E27" s="3">
        <f t="shared" si="2"/>
        <v>3296</v>
      </c>
      <c r="F27" s="3">
        <v>600</v>
      </c>
      <c r="G27" s="3">
        <v>200</v>
      </c>
      <c r="H27" s="3">
        <f t="shared" si="1"/>
        <v>14396</v>
      </c>
    </row>
    <row r="28" spans="1:8" ht="15">
      <c r="A28" s="1">
        <v>25</v>
      </c>
      <c r="B28" s="2">
        <v>37347</v>
      </c>
      <c r="C28" s="3">
        <v>10600</v>
      </c>
      <c r="D28" s="3">
        <v>0</v>
      </c>
      <c r="E28" s="3">
        <f t="shared" si="2"/>
        <v>3392</v>
      </c>
      <c r="F28" s="3">
        <v>600</v>
      </c>
      <c r="G28" s="3">
        <v>200</v>
      </c>
      <c r="H28" s="3">
        <f t="shared" si="1"/>
        <v>14792</v>
      </c>
    </row>
    <row r="29" spans="1:8" ht="15">
      <c r="A29" s="1">
        <v>26</v>
      </c>
      <c r="B29" s="2">
        <v>37377</v>
      </c>
      <c r="C29" s="3">
        <v>10600</v>
      </c>
      <c r="D29" s="3">
        <v>0</v>
      </c>
      <c r="E29" s="3">
        <f t="shared" si="2"/>
        <v>3392</v>
      </c>
      <c r="F29" s="3">
        <v>600</v>
      </c>
      <c r="G29" s="3">
        <v>200</v>
      </c>
      <c r="H29" s="3">
        <f t="shared" si="1"/>
        <v>14792</v>
      </c>
    </row>
    <row r="30" spans="1:8" ht="15">
      <c r="A30" s="1">
        <v>27</v>
      </c>
      <c r="B30" s="2">
        <v>37408</v>
      </c>
      <c r="C30" s="3">
        <v>10600</v>
      </c>
      <c r="D30" s="3">
        <v>0</v>
      </c>
      <c r="E30" s="3">
        <f t="shared" si="2"/>
        <v>3392</v>
      </c>
      <c r="F30" s="3">
        <v>600</v>
      </c>
      <c r="G30" s="3">
        <v>200</v>
      </c>
      <c r="H30" s="3">
        <f t="shared" si="1"/>
        <v>14792</v>
      </c>
    </row>
    <row r="31" spans="1:8" ht="15">
      <c r="A31" s="1">
        <v>28</v>
      </c>
      <c r="B31" s="2">
        <v>37438</v>
      </c>
      <c r="C31" s="3">
        <v>10600</v>
      </c>
      <c r="D31" s="3">
        <v>0</v>
      </c>
      <c r="E31" s="3">
        <f t="shared" si="2"/>
        <v>3392</v>
      </c>
      <c r="F31" s="3">
        <v>600</v>
      </c>
      <c r="G31" s="3">
        <v>200</v>
      </c>
      <c r="H31" s="3">
        <f t="shared" si="1"/>
        <v>14792</v>
      </c>
    </row>
    <row r="32" spans="1:8" ht="15">
      <c r="A32" s="1">
        <v>29</v>
      </c>
      <c r="B32" s="2">
        <v>37469</v>
      </c>
      <c r="C32" s="3">
        <v>10600</v>
      </c>
      <c r="D32" s="3">
        <v>0</v>
      </c>
      <c r="E32" s="3">
        <f t="shared" si="2"/>
        <v>3392</v>
      </c>
      <c r="F32" s="3">
        <v>600</v>
      </c>
      <c r="G32" s="3">
        <v>200</v>
      </c>
      <c r="H32" s="3">
        <f t="shared" si="1"/>
        <v>14792</v>
      </c>
    </row>
    <row r="33" spans="1:8" ht="15">
      <c r="A33" s="1">
        <v>30</v>
      </c>
      <c r="B33" s="2">
        <v>37500</v>
      </c>
      <c r="C33" s="3">
        <v>10600</v>
      </c>
      <c r="D33" s="3">
        <v>0</v>
      </c>
      <c r="E33" s="3">
        <f t="shared" si="2"/>
        <v>3392</v>
      </c>
      <c r="F33" s="3">
        <v>600</v>
      </c>
      <c r="G33" s="3">
        <v>200</v>
      </c>
      <c r="H33" s="3">
        <f t="shared" si="1"/>
        <v>14792</v>
      </c>
    </row>
    <row r="34" spans="1:8" ht="15">
      <c r="A34" s="1">
        <v>31</v>
      </c>
      <c r="B34" s="2">
        <v>37530</v>
      </c>
      <c r="C34" s="3">
        <v>10600</v>
      </c>
      <c r="D34" s="3">
        <v>0</v>
      </c>
      <c r="E34" s="3">
        <f t="shared" si="2"/>
        <v>3392</v>
      </c>
      <c r="F34" s="3">
        <v>600</v>
      </c>
      <c r="G34" s="3">
        <v>200</v>
      </c>
      <c r="H34" s="3">
        <f t="shared" si="1"/>
        <v>14792</v>
      </c>
    </row>
    <row r="35" spans="1:8" ht="15">
      <c r="A35" s="1">
        <v>32</v>
      </c>
      <c r="B35" s="2">
        <v>37561</v>
      </c>
      <c r="C35" s="3">
        <v>10600</v>
      </c>
      <c r="D35" s="3">
        <v>0</v>
      </c>
      <c r="E35" s="3">
        <f t="shared" si="2"/>
        <v>3392</v>
      </c>
      <c r="F35" s="3">
        <v>600</v>
      </c>
      <c r="G35" s="3">
        <v>200</v>
      </c>
      <c r="H35" s="3">
        <f t="shared" si="1"/>
        <v>14792</v>
      </c>
    </row>
    <row r="36" spans="1:8" ht="15">
      <c r="A36" s="1">
        <v>33</v>
      </c>
      <c r="B36" s="2">
        <v>37591</v>
      </c>
      <c r="C36" s="3">
        <v>10600</v>
      </c>
      <c r="D36" s="3">
        <v>0</v>
      </c>
      <c r="E36" s="3">
        <f t="shared" si="2"/>
        <v>3392</v>
      </c>
      <c r="F36" s="3">
        <v>600</v>
      </c>
      <c r="G36" s="3">
        <v>200</v>
      </c>
      <c r="H36" s="3">
        <f t="shared" si="1"/>
        <v>14792</v>
      </c>
    </row>
    <row r="37" spans="1:8" ht="15.75">
      <c r="A37" s="12" t="s">
        <v>9</v>
      </c>
      <c r="B37" s="13"/>
      <c r="C37" s="5">
        <f aca="true" t="shared" si="3" ref="C37:H37">SUM(C4:C36)</f>
        <v>339000</v>
      </c>
      <c r="D37" s="5">
        <f t="shared" si="3"/>
        <v>0</v>
      </c>
      <c r="E37" s="5">
        <f t="shared" si="3"/>
        <v>96480</v>
      </c>
      <c r="F37" s="5">
        <f t="shared" si="3"/>
        <v>19800</v>
      </c>
      <c r="G37" s="5">
        <f t="shared" si="3"/>
        <v>6600</v>
      </c>
      <c r="H37" s="5">
        <f t="shared" si="3"/>
        <v>461880</v>
      </c>
    </row>
    <row r="46" spans="7:8" ht="12.75">
      <c r="G46" s="16" t="s">
        <v>14</v>
      </c>
      <c r="H46" s="17"/>
    </row>
    <row r="47" spans="1:8" ht="30.75" customHeight="1">
      <c r="A47" s="9" t="s">
        <v>10</v>
      </c>
      <c r="B47" s="9"/>
      <c r="C47" s="9"/>
      <c r="D47" s="9"/>
      <c r="E47" s="9"/>
      <c r="F47" s="9"/>
      <c r="G47" s="9"/>
      <c r="H47" s="9"/>
    </row>
    <row r="49" spans="1:11" ht="15.75">
      <c r="A49" s="6" t="s">
        <v>0</v>
      </c>
      <c r="B49" s="6" t="s">
        <v>1</v>
      </c>
      <c r="C49" s="6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7"/>
      <c r="J49" s="7"/>
      <c r="K49" s="7"/>
    </row>
    <row r="50" spans="1:8" ht="15">
      <c r="A50" s="1">
        <v>1</v>
      </c>
      <c r="B50" s="2">
        <v>36617</v>
      </c>
      <c r="C50" s="3">
        <v>9250</v>
      </c>
      <c r="D50" s="3">
        <v>0</v>
      </c>
      <c r="E50" s="3">
        <f>C50*0.22</f>
        <v>2035</v>
      </c>
      <c r="F50" s="3">
        <v>600</v>
      </c>
      <c r="G50" s="3">
        <v>150</v>
      </c>
      <c r="H50" s="3">
        <f>C50+D50+E50+F50+G50</f>
        <v>12035</v>
      </c>
    </row>
    <row r="51" spans="1:8" ht="15">
      <c r="A51" s="1">
        <v>2</v>
      </c>
      <c r="B51" s="2">
        <v>36647</v>
      </c>
      <c r="C51" s="3">
        <v>9250</v>
      </c>
      <c r="D51" s="3">
        <v>0</v>
      </c>
      <c r="E51" s="3">
        <f aca="true" t="shared" si="4" ref="E51:E58">C51*0.22</f>
        <v>2035</v>
      </c>
      <c r="F51" s="3">
        <v>600</v>
      </c>
      <c r="G51" s="3">
        <v>150</v>
      </c>
      <c r="H51" s="3">
        <f aca="true" t="shared" si="5" ref="H51:H58">C51+D51+E51+F51+G51</f>
        <v>12035</v>
      </c>
    </row>
    <row r="52" spans="1:8" ht="15">
      <c r="A52" s="1">
        <v>3</v>
      </c>
      <c r="B52" s="2">
        <v>36678</v>
      </c>
      <c r="C52" s="3">
        <v>9250</v>
      </c>
      <c r="D52" s="3">
        <v>0</v>
      </c>
      <c r="E52" s="3">
        <f t="shared" si="4"/>
        <v>2035</v>
      </c>
      <c r="F52" s="3">
        <v>600</v>
      </c>
      <c r="G52" s="3">
        <v>150</v>
      </c>
      <c r="H52" s="3">
        <f t="shared" si="5"/>
        <v>12035</v>
      </c>
    </row>
    <row r="53" spans="1:8" ht="15">
      <c r="A53" s="1">
        <v>4</v>
      </c>
      <c r="B53" s="2">
        <v>36708</v>
      </c>
      <c r="C53" s="3">
        <v>9250</v>
      </c>
      <c r="D53" s="3">
        <v>0</v>
      </c>
      <c r="E53" s="3">
        <f t="shared" si="4"/>
        <v>2035</v>
      </c>
      <c r="F53" s="3">
        <v>600</v>
      </c>
      <c r="G53" s="3">
        <v>150</v>
      </c>
      <c r="H53" s="3">
        <f t="shared" si="5"/>
        <v>12035</v>
      </c>
    </row>
    <row r="54" spans="1:8" ht="15">
      <c r="A54" s="1">
        <v>5</v>
      </c>
      <c r="B54" s="2">
        <v>36739</v>
      </c>
      <c r="C54" s="3">
        <v>9250</v>
      </c>
      <c r="D54" s="3">
        <v>0</v>
      </c>
      <c r="E54" s="3">
        <f t="shared" si="4"/>
        <v>2035</v>
      </c>
      <c r="F54" s="3">
        <v>600</v>
      </c>
      <c r="G54" s="3">
        <v>150</v>
      </c>
      <c r="H54" s="3">
        <f t="shared" si="5"/>
        <v>12035</v>
      </c>
    </row>
    <row r="55" spans="1:8" ht="15">
      <c r="A55" s="1">
        <v>6</v>
      </c>
      <c r="B55" s="2">
        <v>36770</v>
      </c>
      <c r="C55" s="3">
        <v>9250</v>
      </c>
      <c r="D55" s="3">
        <v>0</v>
      </c>
      <c r="E55" s="3">
        <f t="shared" si="4"/>
        <v>2035</v>
      </c>
      <c r="F55" s="3">
        <v>600</v>
      </c>
      <c r="G55" s="3">
        <v>150</v>
      </c>
      <c r="H55" s="3">
        <f t="shared" si="5"/>
        <v>12035</v>
      </c>
    </row>
    <row r="56" spans="1:8" ht="15">
      <c r="A56" s="1">
        <v>7</v>
      </c>
      <c r="B56" s="2">
        <v>36800</v>
      </c>
      <c r="C56" s="3">
        <v>9250</v>
      </c>
      <c r="D56" s="3">
        <v>0</v>
      </c>
      <c r="E56" s="3">
        <f t="shared" si="4"/>
        <v>2035</v>
      </c>
      <c r="F56" s="3">
        <v>600</v>
      </c>
      <c r="G56" s="3">
        <v>150</v>
      </c>
      <c r="H56" s="3">
        <f t="shared" si="5"/>
        <v>12035</v>
      </c>
    </row>
    <row r="57" spans="1:8" ht="15">
      <c r="A57" s="1">
        <v>8</v>
      </c>
      <c r="B57" s="2">
        <v>36831</v>
      </c>
      <c r="C57" s="3">
        <v>9250</v>
      </c>
      <c r="D57" s="3">
        <v>0</v>
      </c>
      <c r="E57" s="3">
        <f t="shared" si="4"/>
        <v>2035</v>
      </c>
      <c r="F57" s="3">
        <v>600</v>
      </c>
      <c r="G57" s="3">
        <v>150</v>
      </c>
      <c r="H57" s="3">
        <f t="shared" si="5"/>
        <v>12035</v>
      </c>
    </row>
    <row r="58" spans="1:8" ht="15">
      <c r="A58" s="1">
        <v>9</v>
      </c>
      <c r="B58" s="2">
        <v>36861</v>
      </c>
      <c r="C58" s="3">
        <v>9250</v>
      </c>
      <c r="D58" s="3">
        <v>0</v>
      </c>
      <c r="E58" s="3">
        <f t="shared" si="4"/>
        <v>2035</v>
      </c>
      <c r="F58" s="3">
        <v>600</v>
      </c>
      <c r="G58" s="3">
        <v>150</v>
      </c>
      <c r="H58" s="3">
        <f t="shared" si="5"/>
        <v>12035</v>
      </c>
    </row>
    <row r="59" spans="1:8" ht="15">
      <c r="A59" s="1">
        <v>10</v>
      </c>
      <c r="B59" s="2">
        <v>36892</v>
      </c>
      <c r="C59" s="3">
        <v>9475</v>
      </c>
      <c r="D59" s="3">
        <v>0</v>
      </c>
      <c r="E59" s="3">
        <v>2085</v>
      </c>
      <c r="F59" s="3">
        <v>600</v>
      </c>
      <c r="G59" s="3">
        <v>150</v>
      </c>
      <c r="H59" s="3">
        <f aca="true" t="shared" si="6" ref="H59:H82">C59+D59+E59+F59+G59</f>
        <v>12310</v>
      </c>
    </row>
    <row r="60" spans="1:8" ht="15">
      <c r="A60" s="1">
        <v>11</v>
      </c>
      <c r="B60" s="2">
        <v>36923</v>
      </c>
      <c r="C60" s="3">
        <v>9475</v>
      </c>
      <c r="D60" s="3">
        <v>0</v>
      </c>
      <c r="E60" s="3">
        <v>2085</v>
      </c>
      <c r="F60" s="3">
        <v>600</v>
      </c>
      <c r="G60" s="3">
        <v>150</v>
      </c>
      <c r="H60" s="3">
        <f>C60+D60+E60+F60+G60</f>
        <v>12310</v>
      </c>
    </row>
    <row r="61" spans="1:8" ht="15">
      <c r="A61" s="1">
        <v>12</v>
      </c>
      <c r="B61" s="2">
        <v>36951</v>
      </c>
      <c r="C61" s="3">
        <v>9475</v>
      </c>
      <c r="D61" s="3">
        <v>0</v>
      </c>
      <c r="E61" s="3">
        <v>2085</v>
      </c>
      <c r="F61" s="3">
        <v>600</v>
      </c>
      <c r="G61" s="3">
        <v>150</v>
      </c>
      <c r="H61" s="3">
        <f>C61+D61+E61+F61+G61</f>
        <v>12310</v>
      </c>
    </row>
    <row r="62" spans="1:8" ht="15">
      <c r="A62" s="1">
        <v>13</v>
      </c>
      <c r="B62" s="2">
        <v>36982</v>
      </c>
      <c r="C62" s="3">
        <v>9475</v>
      </c>
      <c r="D62" s="3">
        <v>0</v>
      </c>
      <c r="E62" s="3">
        <v>3032</v>
      </c>
      <c r="F62" s="3">
        <v>600</v>
      </c>
      <c r="G62" s="3">
        <v>150</v>
      </c>
      <c r="H62" s="3">
        <f t="shared" si="6"/>
        <v>13257</v>
      </c>
    </row>
    <row r="63" spans="1:8" ht="15">
      <c r="A63" s="1">
        <v>14</v>
      </c>
      <c r="B63" s="2">
        <v>37012</v>
      </c>
      <c r="C63" s="3">
        <v>9475</v>
      </c>
      <c r="D63" s="3">
        <v>0</v>
      </c>
      <c r="E63" s="3">
        <v>3032</v>
      </c>
      <c r="F63" s="3">
        <v>600</v>
      </c>
      <c r="G63" s="3">
        <v>150</v>
      </c>
      <c r="H63" s="3">
        <f t="shared" si="6"/>
        <v>13257</v>
      </c>
    </row>
    <row r="64" spans="1:8" ht="15">
      <c r="A64" s="1">
        <v>15</v>
      </c>
      <c r="B64" s="2">
        <v>37043</v>
      </c>
      <c r="C64" s="3">
        <v>9475</v>
      </c>
      <c r="D64" s="3">
        <v>0</v>
      </c>
      <c r="E64" s="3">
        <v>3032</v>
      </c>
      <c r="F64" s="3">
        <v>600</v>
      </c>
      <c r="G64" s="3">
        <v>150</v>
      </c>
      <c r="H64" s="3">
        <f t="shared" si="6"/>
        <v>13257</v>
      </c>
    </row>
    <row r="65" spans="1:8" ht="15">
      <c r="A65" s="1">
        <v>16</v>
      </c>
      <c r="B65" s="2">
        <v>37073</v>
      </c>
      <c r="C65" s="3">
        <v>9475</v>
      </c>
      <c r="D65" s="3">
        <v>0</v>
      </c>
      <c r="E65" s="3">
        <v>3032</v>
      </c>
      <c r="F65" s="3">
        <v>600</v>
      </c>
      <c r="G65" s="3">
        <v>150</v>
      </c>
      <c r="H65" s="3">
        <f t="shared" si="6"/>
        <v>13257</v>
      </c>
    </row>
    <row r="66" spans="1:8" ht="15">
      <c r="A66" s="1">
        <v>17</v>
      </c>
      <c r="B66" s="2">
        <v>37104</v>
      </c>
      <c r="C66" s="3">
        <v>9475</v>
      </c>
      <c r="D66" s="3">
        <v>0</v>
      </c>
      <c r="E66" s="3">
        <v>3032</v>
      </c>
      <c r="F66" s="3">
        <v>600</v>
      </c>
      <c r="G66" s="3">
        <v>150</v>
      </c>
      <c r="H66" s="3">
        <f t="shared" si="6"/>
        <v>13257</v>
      </c>
    </row>
    <row r="67" spans="1:8" ht="15">
      <c r="A67" s="1">
        <v>18</v>
      </c>
      <c r="B67" s="2">
        <v>37135</v>
      </c>
      <c r="C67" s="3">
        <v>9475</v>
      </c>
      <c r="D67" s="3">
        <v>0</v>
      </c>
      <c r="E67" s="3">
        <v>3032</v>
      </c>
      <c r="F67" s="3">
        <v>600</v>
      </c>
      <c r="G67" s="3">
        <v>150</v>
      </c>
      <c r="H67" s="3">
        <f t="shared" si="6"/>
        <v>13257</v>
      </c>
    </row>
    <row r="68" spans="1:8" ht="15">
      <c r="A68" s="1">
        <v>19</v>
      </c>
      <c r="B68" s="2">
        <v>37165</v>
      </c>
      <c r="C68" s="3">
        <v>9475</v>
      </c>
      <c r="D68" s="3">
        <v>0</v>
      </c>
      <c r="E68" s="3">
        <v>3032</v>
      </c>
      <c r="F68" s="3">
        <v>600</v>
      </c>
      <c r="G68" s="3">
        <v>150</v>
      </c>
      <c r="H68" s="3">
        <f t="shared" si="6"/>
        <v>13257</v>
      </c>
    </row>
    <row r="69" spans="1:8" ht="15">
      <c r="A69" s="1">
        <v>20</v>
      </c>
      <c r="B69" s="2">
        <v>37196</v>
      </c>
      <c r="C69" s="3">
        <v>9475</v>
      </c>
      <c r="D69" s="3">
        <v>0</v>
      </c>
      <c r="E69" s="3">
        <v>3032</v>
      </c>
      <c r="F69" s="3">
        <v>600</v>
      </c>
      <c r="G69" s="3">
        <v>150</v>
      </c>
      <c r="H69" s="3">
        <f t="shared" si="6"/>
        <v>13257</v>
      </c>
    </row>
    <row r="70" spans="1:8" ht="15">
      <c r="A70" s="1">
        <v>21</v>
      </c>
      <c r="B70" s="2">
        <v>37226</v>
      </c>
      <c r="C70" s="3">
        <v>9475</v>
      </c>
      <c r="D70" s="3">
        <v>0</v>
      </c>
      <c r="E70" s="3">
        <v>3032</v>
      </c>
      <c r="F70" s="3">
        <v>600</v>
      </c>
      <c r="G70" s="3">
        <v>150</v>
      </c>
      <c r="H70" s="3">
        <f t="shared" si="6"/>
        <v>13257</v>
      </c>
    </row>
    <row r="71" spans="1:8" ht="15">
      <c r="A71" s="1">
        <v>22</v>
      </c>
      <c r="B71" s="2">
        <v>37257</v>
      </c>
      <c r="C71" s="3">
        <v>9700</v>
      </c>
      <c r="D71" s="3">
        <v>0</v>
      </c>
      <c r="E71" s="3">
        <f aca="true" t="shared" si="7" ref="E71:E82">C71*0.32</f>
        <v>3104</v>
      </c>
      <c r="F71" s="3">
        <v>600</v>
      </c>
      <c r="G71" s="3">
        <v>150</v>
      </c>
      <c r="H71" s="3">
        <f t="shared" si="6"/>
        <v>13554</v>
      </c>
    </row>
    <row r="72" spans="1:8" ht="15">
      <c r="A72" s="1">
        <v>23</v>
      </c>
      <c r="B72" s="2">
        <v>37288</v>
      </c>
      <c r="C72" s="3">
        <v>9700</v>
      </c>
      <c r="D72" s="3">
        <v>0</v>
      </c>
      <c r="E72" s="3">
        <f t="shared" si="7"/>
        <v>3104</v>
      </c>
      <c r="F72" s="3">
        <v>600</v>
      </c>
      <c r="G72" s="3">
        <v>150</v>
      </c>
      <c r="H72" s="3">
        <f t="shared" si="6"/>
        <v>13554</v>
      </c>
    </row>
    <row r="73" spans="1:8" ht="15">
      <c r="A73" s="1">
        <v>24</v>
      </c>
      <c r="B73" s="2">
        <v>37316</v>
      </c>
      <c r="C73" s="3">
        <v>9700</v>
      </c>
      <c r="D73" s="3">
        <v>0</v>
      </c>
      <c r="E73" s="3">
        <f t="shared" si="7"/>
        <v>3104</v>
      </c>
      <c r="F73" s="3">
        <v>600</v>
      </c>
      <c r="G73" s="3">
        <v>150</v>
      </c>
      <c r="H73" s="3">
        <f t="shared" si="6"/>
        <v>13554</v>
      </c>
    </row>
    <row r="74" spans="1:8" ht="15">
      <c r="A74" s="1">
        <v>25</v>
      </c>
      <c r="B74" s="2">
        <v>37347</v>
      </c>
      <c r="C74" s="3">
        <v>9700</v>
      </c>
      <c r="D74" s="3">
        <v>0</v>
      </c>
      <c r="E74" s="3">
        <f t="shared" si="7"/>
        <v>3104</v>
      </c>
      <c r="F74" s="3">
        <v>600</v>
      </c>
      <c r="G74" s="3">
        <v>150</v>
      </c>
      <c r="H74" s="3">
        <f t="shared" si="6"/>
        <v>13554</v>
      </c>
    </row>
    <row r="75" spans="1:8" ht="15">
      <c r="A75" s="1">
        <v>26</v>
      </c>
      <c r="B75" s="2">
        <v>37377</v>
      </c>
      <c r="C75" s="3">
        <v>9700</v>
      </c>
      <c r="D75" s="3">
        <v>0</v>
      </c>
      <c r="E75" s="3">
        <f t="shared" si="7"/>
        <v>3104</v>
      </c>
      <c r="F75" s="3">
        <v>600</v>
      </c>
      <c r="G75" s="3">
        <v>150</v>
      </c>
      <c r="H75" s="3">
        <f t="shared" si="6"/>
        <v>13554</v>
      </c>
    </row>
    <row r="76" spans="1:8" ht="15">
      <c r="A76" s="1">
        <v>27</v>
      </c>
      <c r="B76" s="2">
        <v>37408</v>
      </c>
      <c r="C76" s="3">
        <v>9700</v>
      </c>
      <c r="D76" s="3">
        <v>0</v>
      </c>
      <c r="E76" s="3">
        <f t="shared" si="7"/>
        <v>3104</v>
      </c>
      <c r="F76" s="3">
        <v>600</v>
      </c>
      <c r="G76" s="3">
        <v>150</v>
      </c>
      <c r="H76" s="3">
        <f t="shared" si="6"/>
        <v>13554</v>
      </c>
    </row>
    <row r="77" spans="1:8" ht="15">
      <c r="A77" s="1">
        <v>28</v>
      </c>
      <c r="B77" s="2">
        <v>37438</v>
      </c>
      <c r="C77" s="3">
        <v>9700</v>
      </c>
      <c r="D77" s="3">
        <v>0</v>
      </c>
      <c r="E77" s="3">
        <f t="shared" si="7"/>
        <v>3104</v>
      </c>
      <c r="F77" s="3">
        <v>600</v>
      </c>
      <c r="G77" s="3">
        <v>150</v>
      </c>
      <c r="H77" s="3">
        <f t="shared" si="6"/>
        <v>13554</v>
      </c>
    </row>
    <row r="78" spans="1:8" ht="15">
      <c r="A78" s="1">
        <v>29</v>
      </c>
      <c r="B78" s="2">
        <v>37469</v>
      </c>
      <c r="C78" s="3">
        <v>9700</v>
      </c>
      <c r="D78" s="3">
        <v>0</v>
      </c>
      <c r="E78" s="3">
        <f t="shared" si="7"/>
        <v>3104</v>
      </c>
      <c r="F78" s="3">
        <v>600</v>
      </c>
      <c r="G78" s="3">
        <v>150</v>
      </c>
      <c r="H78" s="3">
        <f t="shared" si="6"/>
        <v>13554</v>
      </c>
    </row>
    <row r="79" spans="1:8" ht="15">
      <c r="A79" s="1">
        <v>30</v>
      </c>
      <c r="B79" s="2">
        <v>37500</v>
      </c>
      <c r="C79" s="3">
        <v>9700</v>
      </c>
      <c r="D79" s="3">
        <v>0</v>
      </c>
      <c r="E79" s="3">
        <f t="shared" si="7"/>
        <v>3104</v>
      </c>
      <c r="F79" s="3">
        <v>600</v>
      </c>
      <c r="G79" s="3">
        <v>150</v>
      </c>
      <c r="H79" s="3">
        <f t="shared" si="6"/>
        <v>13554</v>
      </c>
    </row>
    <row r="80" spans="1:8" ht="15">
      <c r="A80" s="1">
        <v>31</v>
      </c>
      <c r="B80" s="2">
        <v>37530</v>
      </c>
      <c r="C80" s="3">
        <v>9700</v>
      </c>
      <c r="D80" s="3">
        <v>0</v>
      </c>
      <c r="E80" s="3">
        <f t="shared" si="7"/>
        <v>3104</v>
      </c>
      <c r="F80" s="3">
        <v>600</v>
      </c>
      <c r="G80" s="3">
        <v>150</v>
      </c>
      <c r="H80" s="3">
        <f t="shared" si="6"/>
        <v>13554</v>
      </c>
    </row>
    <row r="81" spans="1:8" ht="15">
      <c r="A81" s="1">
        <v>32</v>
      </c>
      <c r="B81" s="2">
        <v>37561</v>
      </c>
      <c r="C81" s="3">
        <v>9700</v>
      </c>
      <c r="D81" s="3">
        <v>0</v>
      </c>
      <c r="E81" s="3">
        <f t="shared" si="7"/>
        <v>3104</v>
      </c>
      <c r="F81" s="3">
        <v>600</v>
      </c>
      <c r="G81" s="3">
        <v>150</v>
      </c>
      <c r="H81" s="3">
        <f t="shared" si="6"/>
        <v>13554</v>
      </c>
    </row>
    <row r="82" spans="1:8" ht="15">
      <c r="A82" s="1">
        <v>33</v>
      </c>
      <c r="B82" s="2">
        <v>37591</v>
      </c>
      <c r="C82" s="3">
        <v>9700</v>
      </c>
      <c r="D82" s="3">
        <v>0</v>
      </c>
      <c r="E82" s="3">
        <f t="shared" si="7"/>
        <v>3104</v>
      </c>
      <c r="F82" s="3">
        <v>600</v>
      </c>
      <c r="G82" s="3">
        <v>150</v>
      </c>
      <c r="H82" s="3">
        <f t="shared" si="6"/>
        <v>13554</v>
      </c>
    </row>
    <row r="83" spans="1:8" ht="14.25" customHeight="1">
      <c r="A83" s="12" t="s">
        <v>9</v>
      </c>
      <c r="B83" s="13"/>
      <c r="C83" s="4">
        <f aca="true" t="shared" si="8" ref="C83:H83">SUM(C50:C82)</f>
        <v>313350</v>
      </c>
      <c r="D83" s="4">
        <f t="shared" si="8"/>
        <v>0</v>
      </c>
      <c r="E83" s="4">
        <f t="shared" si="8"/>
        <v>89106</v>
      </c>
      <c r="F83" s="4">
        <f t="shared" si="8"/>
        <v>19800</v>
      </c>
      <c r="G83" s="4">
        <f t="shared" si="8"/>
        <v>4950</v>
      </c>
      <c r="H83" s="4">
        <f t="shared" si="8"/>
        <v>427206</v>
      </c>
    </row>
    <row r="84" spans="1:8" ht="14.25" customHeight="1">
      <c r="A84" s="10" t="s">
        <v>11</v>
      </c>
      <c r="B84" s="11"/>
      <c r="C84" s="4">
        <v>339000</v>
      </c>
      <c r="D84" s="4">
        <v>0</v>
      </c>
      <c r="E84" s="4">
        <v>96480</v>
      </c>
      <c r="F84" s="4">
        <v>19800</v>
      </c>
      <c r="G84" s="4">
        <v>6000</v>
      </c>
      <c r="H84" s="4">
        <v>461880</v>
      </c>
    </row>
    <row r="85" spans="1:8" ht="15" customHeight="1">
      <c r="A85" s="10" t="s">
        <v>12</v>
      </c>
      <c r="B85" s="11"/>
      <c r="C85" s="4">
        <f aca="true" t="shared" si="9" ref="C85:H85">C84-C83</f>
        <v>25650</v>
      </c>
      <c r="D85" s="4">
        <f t="shared" si="9"/>
        <v>0</v>
      </c>
      <c r="E85" s="4">
        <f t="shared" si="9"/>
        <v>7374</v>
      </c>
      <c r="F85" s="4">
        <f t="shared" si="9"/>
        <v>0</v>
      </c>
      <c r="G85" s="4">
        <f t="shared" si="9"/>
        <v>1050</v>
      </c>
      <c r="H85" s="4">
        <f t="shared" si="9"/>
        <v>34674</v>
      </c>
    </row>
  </sheetData>
  <mergeCells count="8">
    <mergeCell ref="G1:H1"/>
    <mergeCell ref="G46:H46"/>
    <mergeCell ref="A2:H2"/>
    <mergeCell ref="A47:H47"/>
    <mergeCell ref="A84:B84"/>
    <mergeCell ref="A85:B85"/>
    <mergeCell ref="A83:B83"/>
    <mergeCell ref="A37:B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2012-06-18T09:39:23Z</cp:lastPrinted>
  <dcterms:created xsi:type="dcterms:W3CDTF">1996-10-14T23:33:28Z</dcterms:created>
  <dcterms:modified xsi:type="dcterms:W3CDTF">2003-12-31T20:10:54Z</dcterms:modified>
  <cp:category/>
  <cp:version/>
  <cp:contentType/>
  <cp:contentStatus/>
</cp:coreProperties>
</file>